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6CB37441-E0B4-2C4C-99C6-A308033F8D85}" xr6:coauthVersionLast="36" xr6:coauthVersionMax="45" xr10:uidLastSave="{00000000-0000-0000-0000-000000000000}"/>
  <bookViews>
    <workbookView xWindow="13520" yWindow="460" windowWidth="24880" windowHeight="19840" xr2:uid="{00000000-000D-0000-FFFF-FFFF00000000}"/>
  </bookViews>
  <sheets>
    <sheet name="п20г" sheetId="4" r:id="rId1"/>
    <sheet name="п. 20 Д" sheetId="7" r:id="rId2"/>
    <sheet name="п20е" sheetId="1" r:id="rId3"/>
    <sheet name="п20з" sheetId="8" r:id="rId4"/>
    <sheet name="п23а" sheetId="9" r:id="rId5"/>
    <sheet name="п23б" sheetId="6" r:id="rId6"/>
  </sheets>
  <definedNames>
    <definedName name="апрель" localSheetId="0">#REF!</definedName>
    <definedName name="апрель" localSheetId="3">#REF!</definedName>
    <definedName name="апрель">#REF!</definedName>
    <definedName name="_xlnm.Print_Titles" localSheetId="5">п23б!#REF!</definedName>
    <definedName name="июль" localSheetId="0">#REF!</definedName>
    <definedName name="июль" localSheetId="3">#REF!</definedName>
    <definedName name="июль">#REF!</definedName>
    <definedName name="ло" localSheetId="0">#REF!</definedName>
    <definedName name="ло" localSheetId="3">#REF!</definedName>
    <definedName name="ло">#REF!</definedName>
    <definedName name="мин" localSheetId="0">#REF!</definedName>
    <definedName name="мин" localSheetId="3">#REF!</definedName>
    <definedName name="мин">#REF!</definedName>
    <definedName name="на" localSheetId="0">#REF!</definedName>
    <definedName name="на" localSheetId="3">#REF!</definedName>
    <definedName name="на">#REF!</definedName>
    <definedName name="_xlnm.Print_Area" localSheetId="1">'п. 20 Д'!$B$1:$F$14</definedName>
    <definedName name="_xlnm.Print_Area" localSheetId="5">п23б!$A$4:$E$29</definedName>
    <definedName name="ти" localSheetId="0">#REF!</definedName>
    <definedName name="ти" localSheetId="3">#REF!</definedName>
    <definedName name="ти">#REF!</definedName>
    <definedName name="чраеоргь" localSheetId="0">#REF!</definedName>
    <definedName name="чраеоргь" localSheetId="3">#REF!</definedName>
    <definedName name="чраеоргь">#REF!</definedName>
    <definedName name="эждд" localSheetId="0">#REF!</definedName>
    <definedName name="эждд" localSheetId="3">#REF!</definedName>
    <definedName name="эждд">#REF!</definedName>
    <definedName name="Excel_BuiltIn_Print_Area_1" localSheetId="0">#REF!</definedName>
    <definedName name="Excel_BuiltIn_Print_Area_1" localSheetId="3">#REF!</definedName>
    <definedName name="Excel_BuiltIn_Print_Area_1">#REF!</definedName>
    <definedName name="Excel_BuiltIn_Print_Area_3" localSheetId="0">#REF!</definedName>
    <definedName name="Excel_BuiltIn_Print_Area_3" localSheetId="3">#REF!</definedName>
    <definedName name="Excel_BuiltIn_Print_Area_3">#REF!</definedName>
    <definedName name="Excel_BuiltIn_Print_Area_5" localSheetId="0">#REF!</definedName>
    <definedName name="Excel_BuiltIn_Print_Area_5" localSheetId="3">#REF!</definedName>
    <definedName name="Excel_BuiltIn_Print_Area_5">#REF!</definedName>
    <definedName name="Excel_BuiltIn_Print_Area_5_1" localSheetId="0">#REF!</definedName>
    <definedName name="Excel_BuiltIn_Print_Area_5_1" localSheetId="3">#REF!</definedName>
    <definedName name="Excel_BuiltIn_Print_Area_5_1">#REF!</definedName>
    <definedName name="Excel_BuiltIn_Print_Titles_1" localSheetId="0">#REF!</definedName>
    <definedName name="Excel_BuiltIn_Print_Titles_1" localSheetId="3">#REF!</definedName>
    <definedName name="Excel_BuiltIn_Print_Titles_1">#REF!</definedName>
    <definedName name="Excel_BuiltIn_Print_Titles_2" localSheetId="0">#REF!</definedName>
    <definedName name="Excel_BuiltIn_Print_Titles_2" localSheetId="3">#REF!</definedName>
    <definedName name="Excel_BuiltIn_Print_Titles_2">#REF!</definedName>
    <definedName name="Excel_BuiltIn_Print_Titles_3" localSheetId="0">#REF!</definedName>
    <definedName name="Excel_BuiltIn_Print_Titles_3" localSheetId="3">#REF!</definedName>
    <definedName name="Excel_BuiltIn_Print_Titles_3">#REF!</definedName>
    <definedName name="Excel_BuiltIn_Print_Titles_4" localSheetId="0">#REF!</definedName>
    <definedName name="Excel_BuiltIn_Print_Titles_4" localSheetId="3">#REF!</definedName>
    <definedName name="Excel_BuiltIn_Print_Titles_4">#REF!</definedName>
    <definedName name="Excel_BuiltIn_Print_Titles_5" localSheetId="0">#REF!</definedName>
    <definedName name="Excel_BuiltIn_Print_Titles_5" localSheetId="3">#REF!</definedName>
    <definedName name="Excel_BuiltIn_Print_Titles_5">#REF!</definedName>
    <definedName name="Excel_BuiltIn_Print_Titles_5_1" localSheetId="0">#REF!</definedName>
    <definedName name="Excel_BuiltIn_Print_Titles_5_1" localSheetId="3">#REF!</definedName>
    <definedName name="Excel_BuiltIn_Print_Titles_5_1">#REF!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9" l="1"/>
  <c r="C13" i="4"/>
  <c r="C12" i="4"/>
  <c r="C11" i="4"/>
  <c r="C10" i="4"/>
  <c r="E9" i="4"/>
  <c r="D15" i="6"/>
  <c r="D20" i="6"/>
  <c r="D19" i="6"/>
  <c r="D18" i="6"/>
  <c r="D17" i="6"/>
  <c r="D9" i="4"/>
  <c r="C15" i="9"/>
  <c r="D14" i="6"/>
  <c r="C8" i="9"/>
  <c r="C9" i="4"/>
  <c r="C12" i="9"/>
  <c r="C14" i="9"/>
  <c r="D16" i="6"/>
</calcChain>
</file>

<file path=xl/sharedStrings.xml><?xml version="1.0" encoding="utf-8"?>
<sst xmlns="http://schemas.openxmlformats.org/spreadsheetml/2006/main" count="83" uniqueCount="47">
  <si>
    <t>Уровень напряжения</t>
  </si>
  <si>
    <t>Всего, кВтч</t>
  </si>
  <si>
    <t>ВН</t>
  </si>
  <si>
    <t>СН1</t>
  </si>
  <si>
    <t>СН2</t>
  </si>
  <si>
    <t>НН</t>
  </si>
  <si>
    <t>Период</t>
  </si>
  <si>
    <t>Всего</t>
  </si>
  <si>
    <r>
      <t xml:space="preserve">в том числе </t>
    </r>
    <r>
      <rPr>
        <i/>
        <sz val="14"/>
        <rFont val="Times New Roman Cyr"/>
        <charset val="204"/>
      </rPr>
      <t>населению  и потребителям, приравненным к населению</t>
    </r>
  </si>
  <si>
    <t>в том числе:</t>
  </si>
  <si>
    <t>по Краснодарскому краю</t>
  </si>
  <si>
    <t>Всего:</t>
  </si>
  <si>
    <r>
      <t xml:space="preserve">в том числе </t>
    </r>
    <r>
      <rPr>
        <i/>
        <sz val="12"/>
        <rFont val="Times New Roman CYR"/>
        <charset val="204"/>
      </rPr>
      <t>населению  и потребителям, приравненным к населению</t>
    </r>
  </si>
  <si>
    <t>Информация о расчете нерегулируемой составляющей в ставке покупки потерь электроэнергии и коэффициента бета  (доли покупки потерь по регулируемой цене)</t>
  </si>
  <si>
    <t>Доля поставки                          по регулируемой цене</t>
  </si>
  <si>
    <t>Доля поставки                             по нерегулируемой цене</t>
  </si>
  <si>
    <t>Информация о ежемесячных фактических объемах потребления электрической энергии (мощности) по группам потребителей</t>
  </si>
  <si>
    <t>Предоставляется соответствующему субъекту оперативно-диспетчерского управления в электроэнергетике в течение 7 дней со дня поступления соответствующего письменного запроса.</t>
  </si>
  <si>
    <t>Порядок определения расчетной мощности потребителей, оплачивающих электроэнергию по одноставочным тарифам</t>
  </si>
  <si>
    <t xml:space="preserve"> пп "г" п 20 Стандартов раскрытия информации, утвержденных постановлением правительства от 21.01.2004 № 24</t>
  </si>
  <si>
    <t xml:space="preserve"> пп "д" п 20 Стандартов раскрытия информации, утвержденных постановлением правительства от 21.01.2004 № 24</t>
  </si>
  <si>
    <t xml:space="preserve"> пп "е" п 20 Стандартов раскрытия информации, утвержденных постановлением правительства от 21.01.2004 № 24</t>
  </si>
  <si>
    <t xml:space="preserve"> пп "з" п 20 Стандартов раскрытия информации, утвержденных постановлением правительства от 21.01.2004 № 24</t>
  </si>
  <si>
    <t xml:space="preserve"> пп "б" п 23 Стандартов раскрытия информации, утвержденных постановлением правительства от 21.01.2004 № 24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</si>
  <si>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</si>
  <si>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№п/п</t>
  </si>
  <si>
    <t>Наименование поставщика</t>
  </si>
  <si>
    <t>Объем покупки</t>
  </si>
  <si>
    <t>Цена</t>
  </si>
  <si>
    <t>кВтч</t>
  </si>
  <si>
    <t>руб/кВт.ч</t>
  </si>
  <si>
    <t>электроэнергия</t>
  </si>
  <si>
    <t>мощность</t>
  </si>
  <si>
    <t>Итого электроэнергия</t>
  </si>
  <si>
    <t>Итого мощность</t>
  </si>
  <si>
    <t>*</t>
  </si>
  <si>
    <t>В соответствии с действующим законодательством РФ приобретение электрической энергии в целях компенсации потерь сетевыми компаниями  возможно только у Гарантирующих поставщиков</t>
  </si>
  <si>
    <t>-</t>
  </si>
  <si>
    <t xml:space="preserve"> ПАО "ТНС энерго Кубань"</t>
  </si>
  <si>
    <t>Период,                    2018 год</t>
  </si>
  <si>
    <t>Информация об объемах  полезного отпуска электроэнергии и мощности по тарифным группам в разрезе сетевых организаций по уровням напряжения за 2018 год</t>
  </si>
  <si>
    <t>Полезный отпуск ООО "Трансэнерго"</t>
  </si>
  <si>
    <t>Фактический объем электроэнергии, отпущенной потребителям ООО "КСК"  в 2018 году</t>
  </si>
  <si>
    <t>Всего полезный отпуск по ООО "КСК"</t>
  </si>
  <si>
    <t>Всего полезный отпуск по тарифам для прочих потребителей</t>
  </si>
  <si>
    <t>Полезный отпуск ООО "ТЭС"</t>
  </si>
  <si>
    <t>Декабрь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</si>
</sst>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_$_-;\-* #,##0_$_-;_-* &quot;-&quot;_$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.0"/>
    <numFmt numFmtId="172" formatCode="0.000"/>
    <numFmt numFmtId="173" formatCode="[$-419]mmmm\ yyyy;@"/>
  </numFmts>
  <fonts count="5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Times New Roman Cyr"/>
      <family val="1"/>
      <charset val="204"/>
    </font>
    <font>
      <b/>
      <sz val="14"/>
      <name val="Times New Roman Cyr"/>
      <charset val="204"/>
    </font>
    <font>
      <i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 Cyr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20000"/>
      </left>
      <right style="thin">
        <color rgb="FF020000"/>
      </right>
      <top style="thin">
        <color rgb="FF020000"/>
      </top>
      <bottom style="thin">
        <color rgb="FF020000"/>
      </bottom>
      <diagonal/>
    </border>
    <border>
      <left style="thin">
        <color rgb="FF020000"/>
      </left>
      <right style="medium">
        <color rgb="FF020000"/>
      </right>
      <top style="thin">
        <color rgb="FF02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0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 applyNumberFormat="0">
      <alignment horizontal="left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70" fontId="2" fillId="0" borderId="1">
      <protection locked="0"/>
    </xf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0" applyBorder="0">
      <alignment horizontal="center" vertical="center" wrapText="1"/>
    </xf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Border="0">
      <alignment horizontal="center" vertical="center" wrapText="1"/>
    </xf>
    <xf numFmtId="170" fontId="19" fillId="21" borderId="1"/>
    <xf numFmtId="4" fontId="20" fillId="22" borderId="8" applyBorder="0">
      <alignment horizontal="right"/>
    </xf>
    <xf numFmtId="0" fontId="21" fillId="0" borderId="9" applyNumberFormat="0" applyFill="0" applyAlignment="0" applyProtection="0"/>
    <xf numFmtId="0" fontId="22" fillId="23" borderId="10" applyNumberFormat="0" applyAlignment="0" applyProtection="0"/>
    <xf numFmtId="0" fontId="25" fillId="24" borderId="0" applyFill="0">
      <alignment wrapText="1"/>
    </xf>
    <xf numFmtId="0" fontId="23" fillId="0" borderId="0">
      <alignment horizontal="center" vertical="top" wrapText="1"/>
    </xf>
    <xf numFmtId="0" fontId="24" fillId="0" borderId="0">
      <alignment horizontal="center" vertical="center" wrapText="1"/>
    </xf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6" fillId="0" borderId="0"/>
    <xf numFmtId="0" fontId="6" fillId="0" borderId="0"/>
    <xf numFmtId="0" fontId="45" fillId="0" borderId="0"/>
    <xf numFmtId="0" fontId="4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26" borderId="11" applyNumberFormat="0" applyFont="0" applyAlignment="0" applyProtection="0"/>
    <xf numFmtId="9" fontId="1" fillId="0" borderId="0" applyFont="0" applyFill="0" applyBorder="0" applyAlignment="0" applyProtection="0"/>
    <xf numFmtId="0" fontId="30" fillId="0" borderId="12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49" fontId="25" fillId="0" borderId="0">
      <alignment horizontal="center"/>
    </xf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" fontId="20" fillId="24" borderId="0" applyFont="0" applyBorder="0">
      <alignment horizontal="right"/>
    </xf>
    <xf numFmtId="4" fontId="20" fillId="24" borderId="13" applyBorder="0">
      <alignment horizontal="right"/>
    </xf>
    <xf numFmtId="4" fontId="20" fillId="27" borderId="14" applyBorder="0">
      <alignment horizontal="right"/>
    </xf>
    <xf numFmtId="0" fontId="34" fillId="4" borderId="0" applyNumberFormat="0" applyBorder="0" applyAlignment="0" applyProtection="0"/>
  </cellStyleXfs>
  <cellXfs count="120">
    <xf numFmtId="0" fontId="0" fillId="0" borderId="0" xfId="0"/>
    <xf numFmtId="0" fontId="46" fillId="0" borderId="0" xfId="56" applyFont="1"/>
    <xf numFmtId="0" fontId="47" fillId="28" borderId="15" xfId="65" applyFont="1" applyFill="1" applyBorder="1" applyAlignment="1">
      <alignment horizontal="center" vertical="center" wrapText="1"/>
    </xf>
    <xf numFmtId="3" fontId="46" fillId="0" borderId="0" xfId="56" applyNumberFormat="1" applyFont="1"/>
    <xf numFmtId="0" fontId="46" fillId="0" borderId="0" xfId="56" applyFont="1" applyFill="1"/>
    <xf numFmtId="0" fontId="35" fillId="0" borderId="0" xfId="52" applyFont="1" applyAlignment="1">
      <alignment wrapText="1"/>
    </xf>
    <xf numFmtId="0" fontId="36" fillId="0" borderId="0" xfId="52" applyFont="1"/>
    <xf numFmtId="0" fontId="37" fillId="0" borderId="0" xfId="52" applyFont="1" applyBorder="1"/>
    <xf numFmtId="0" fontId="37" fillId="0" borderId="0" xfId="52" applyFont="1"/>
    <xf numFmtId="171" fontId="38" fillId="0" borderId="0" xfId="52" applyNumberFormat="1" applyFont="1" applyFill="1" applyBorder="1" applyAlignment="1">
      <alignment horizontal="center"/>
    </xf>
    <xf numFmtId="3" fontId="38" fillId="0" borderId="0" xfId="52" applyNumberFormat="1" applyFont="1" applyFill="1" applyBorder="1" applyAlignment="1">
      <alignment horizontal="center"/>
    </xf>
    <xf numFmtId="0" fontId="43" fillId="0" borderId="0" xfId="52" applyFont="1"/>
    <xf numFmtId="3" fontId="43" fillId="0" borderId="19" xfId="52" applyNumberFormat="1" applyFont="1" applyFill="1" applyBorder="1" applyAlignment="1">
      <alignment horizontal="center" vertical="center"/>
    </xf>
    <xf numFmtId="3" fontId="37" fillId="0" borderId="0" xfId="52" applyNumberFormat="1" applyFont="1"/>
    <xf numFmtId="0" fontId="43" fillId="0" borderId="0" xfId="52" applyFont="1" applyFill="1" applyBorder="1" applyAlignment="1">
      <alignment horizontal="left" vertical="center" wrapText="1"/>
    </xf>
    <xf numFmtId="3" fontId="43" fillId="0" borderId="0" xfId="52" applyNumberFormat="1" applyFont="1" applyFill="1" applyBorder="1" applyAlignment="1">
      <alignment horizontal="center" vertical="center"/>
    </xf>
    <xf numFmtId="0" fontId="0" fillId="0" borderId="0" xfId="0" applyBorder="1"/>
    <xf numFmtId="0" fontId="49" fillId="0" borderId="0" xfId="54" applyFont="1" applyAlignment="1">
      <alignment vertical="center" wrapText="1"/>
    </xf>
    <xf numFmtId="0" fontId="50" fillId="0" borderId="0" xfId="54" applyFont="1"/>
    <xf numFmtId="0" fontId="51" fillId="0" borderId="0" xfId="54" applyFont="1" applyAlignment="1">
      <alignment vertical="center" wrapText="1"/>
    </xf>
    <xf numFmtId="0" fontId="45" fillId="0" borderId="0" xfId="54"/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vertical="center" wrapText="1"/>
    </xf>
    <xf numFmtId="0" fontId="50" fillId="0" borderId="20" xfId="54" applyFont="1" applyBorder="1" applyAlignment="1">
      <alignment horizontal="center" vertical="center" wrapText="1"/>
    </xf>
    <xf numFmtId="0" fontId="50" fillId="0" borderId="21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top" wrapText="1"/>
    </xf>
    <xf numFmtId="172" fontId="48" fillId="0" borderId="8" xfId="54" applyNumberFormat="1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/>
    </xf>
    <xf numFmtId="0" fontId="50" fillId="0" borderId="0" xfId="54" applyFont="1" applyAlignment="1">
      <alignment vertical="center"/>
    </xf>
    <xf numFmtId="0" fontId="52" fillId="0" borderId="0" xfId="54" applyFont="1" applyAlignment="1">
      <alignment vertical="center"/>
    </xf>
    <xf numFmtId="0" fontId="53" fillId="0" borderId="0" xfId="54" applyFont="1" applyAlignment="1">
      <alignment vertical="center"/>
    </xf>
    <xf numFmtId="0" fontId="52" fillId="0" borderId="0" xfId="54" applyFont="1" applyAlignment="1">
      <alignment horizontal="right" vertical="center"/>
    </xf>
    <xf numFmtId="0" fontId="53" fillId="0" borderId="0" xfId="54" applyFont="1"/>
    <xf numFmtId="0" fontId="53" fillId="0" borderId="0" xfId="54" applyFont="1" applyAlignment="1">
      <alignment horizontal="right" vertical="center"/>
    </xf>
    <xf numFmtId="0" fontId="54" fillId="0" borderId="0" xfId="0" applyFont="1"/>
    <xf numFmtId="0" fontId="0" fillId="0" borderId="0" xfId="0" applyAlignment="1">
      <alignment vertical="top" wrapText="1"/>
    </xf>
    <xf numFmtId="0" fontId="55" fillId="0" borderId="0" xfId="0" applyFont="1" applyAlignment="1">
      <alignment horizontal="center" wrapText="1"/>
    </xf>
    <xf numFmtId="0" fontId="54" fillId="0" borderId="13" xfId="0" applyFont="1" applyBorder="1" applyAlignment="1">
      <alignment horizontal="center" vertical="center"/>
    </xf>
    <xf numFmtId="0" fontId="54" fillId="0" borderId="22" xfId="0" applyFont="1" applyBorder="1"/>
    <xf numFmtId="0" fontId="54" fillId="0" borderId="14" xfId="0" applyFont="1" applyBorder="1"/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55" fillId="0" borderId="0" xfId="0" applyFont="1" applyAlignment="1">
      <alignment wrapText="1"/>
    </xf>
    <xf numFmtId="0" fontId="45" fillId="0" borderId="0" xfId="54" applyAlignment="1">
      <alignment vertical="top"/>
    </xf>
    <xf numFmtId="3" fontId="43" fillId="0" borderId="8" xfId="52" applyNumberFormat="1" applyFont="1" applyFill="1" applyBorder="1" applyAlignment="1">
      <alignment horizontal="center" vertical="center"/>
    </xf>
    <xf numFmtId="3" fontId="43" fillId="0" borderId="23" xfId="52" applyNumberFormat="1" applyFont="1" applyFill="1" applyBorder="1" applyAlignment="1">
      <alignment horizontal="center" vertical="center"/>
    </xf>
    <xf numFmtId="172" fontId="54" fillId="0" borderId="0" xfId="0" applyNumberFormat="1" applyFont="1"/>
    <xf numFmtId="1" fontId="0" fillId="0" borderId="0" xfId="0" applyNumberFormat="1"/>
    <xf numFmtId="3" fontId="43" fillId="0" borderId="22" xfId="52" applyNumberFormat="1" applyFont="1" applyFill="1" applyBorder="1" applyAlignment="1">
      <alignment horizontal="center" vertical="center"/>
    </xf>
    <xf numFmtId="3" fontId="43" fillId="0" borderId="14" xfId="52" applyNumberFormat="1" applyFont="1" applyFill="1" applyBorder="1" applyAlignment="1">
      <alignment horizontal="center" vertical="center"/>
    </xf>
    <xf numFmtId="3" fontId="43" fillId="0" borderId="24" xfId="52" applyNumberFormat="1" applyFont="1" applyFill="1" applyBorder="1" applyAlignment="1">
      <alignment horizontal="center" vertical="center"/>
    </xf>
    <xf numFmtId="3" fontId="43" fillId="0" borderId="25" xfId="52" applyNumberFormat="1" applyFont="1" applyFill="1" applyBorder="1" applyAlignment="1">
      <alignment horizontal="center" vertical="center"/>
    </xf>
    <xf numFmtId="173" fontId="43" fillId="0" borderId="26" xfId="52" applyNumberFormat="1" applyFont="1" applyFill="1" applyBorder="1" applyAlignment="1">
      <alignment horizontal="left" vertical="center" wrapText="1"/>
    </xf>
    <xf numFmtId="173" fontId="43" fillId="0" borderId="27" xfId="52" applyNumberFormat="1" applyFont="1" applyFill="1" applyBorder="1" applyAlignment="1">
      <alignment horizontal="left" vertical="center" wrapText="1"/>
    </xf>
    <xf numFmtId="173" fontId="43" fillId="0" borderId="28" xfId="52" applyNumberFormat="1" applyFont="1" applyFill="1" applyBorder="1" applyAlignment="1">
      <alignment horizontal="left" vertical="center" wrapText="1"/>
    </xf>
    <xf numFmtId="3" fontId="43" fillId="0" borderId="13" xfId="52" applyNumberFormat="1" applyFont="1" applyFill="1" applyBorder="1" applyAlignment="1">
      <alignment horizontal="center" vertical="center"/>
    </xf>
    <xf numFmtId="3" fontId="43" fillId="0" borderId="17" xfId="52" applyNumberFormat="1" applyFont="1" applyFill="1" applyBorder="1" applyAlignment="1">
      <alignment horizontal="center" vertical="center"/>
    </xf>
    <xf numFmtId="3" fontId="43" fillId="0" borderId="16" xfId="52" applyNumberFormat="1" applyFont="1" applyFill="1" applyBorder="1" applyAlignment="1">
      <alignment horizontal="center" vertical="center"/>
    </xf>
    <xf numFmtId="3" fontId="43" fillId="0" borderId="18" xfId="52" applyNumberFormat="1" applyFont="1" applyFill="1" applyBorder="1" applyAlignment="1">
      <alignment horizontal="center" vertical="center"/>
    </xf>
    <xf numFmtId="0" fontId="41" fillId="0" borderId="15" xfId="52" applyFont="1" applyFill="1" applyBorder="1" applyAlignment="1">
      <alignment horizontal="center" vertical="center" wrapText="1"/>
    </xf>
    <xf numFmtId="171" fontId="41" fillId="0" borderId="15" xfId="5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/>
    </xf>
    <xf numFmtId="0" fontId="54" fillId="0" borderId="14" xfId="0" applyFont="1" applyBorder="1" applyAlignment="1">
      <alignment horizontal="left"/>
    </xf>
    <xf numFmtId="0" fontId="54" fillId="0" borderId="25" xfId="0" applyFont="1" applyBorder="1" applyAlignment="1">
      <alignment horizontal="left"/>
    </xf>
    <xf numFmtId="0" fontId="55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/>
    </xf>
    <xf numFmtId="0" fontId="46" fillId="0" borderId="0" xfId="56" applyFont="1" applyAlignment="1">
      <alignment wrapText="1"/>
    </xf>
    <xf numFmtId="2" fontId="44" fillId="0" borderId="38" xfId="0" applyNumberFormat="1" applyFont="1" applyFill="1" applyBorder="1" applyAlignment="1">
      <alignment horizontal="right"/>
    </xf>
    <xf numFmtId="4" fontId="57" fillId="0" borderId="36" xfId="52" applyNumberFormat="1" applyFont="1" applyFill="1" applyBorder="1" applyAlignment="1">
      <alignment horizontal="center" vertical="center"/>
    </xf>
    <xf numFmtId="0" fontId="47" fillId="0" borderId="33" xfId="56" applyFont="1" applyFill="1" applyBorder="1" applyAlignment="1">
      <alignment horizontal="center" vertical="center"/>
    </xf>
    <xf numFmtId="0" fontId="48" fillId="0" borderId="27" xfId="56" applyFont="1" applyFill="1" applyBorder="1" applyAlignment="1">
      <alignment horizontal="center" vertical="center"/>
    </xf>
    <xf numFmtId="0" fontId="48" fillId="0" borderId="28" xfId="56" applyFont="1" applyFill="1" applyBorder="1" applyAlignment="1">
      <alignment horizontal="center" vertical="center"/>
    </xf>
    <xf numFmtId="4" fontId="47" fillId="0" borderId="40" xfId="56" applyNumberFormat="1" applyFont="1" applyFill="1" applyBorder="1" applyAlignment="1">
      <alignment horizontal="center"/>
    </xf>
    <xf numFmtId="3" fontId="48" fillId="0" borderId="41" xfId="56" applyNumberFormat="1" applyFont="1" applyFill="1" applyBorder="1" applyAlignment="1">
      <alignment horizontal="center"/>
    </xf>
    <xf numFmtId="3" fontId="48" fillId="0" borderId="43" xfId="56" applyNumberFormat="1" applyFont="1" applyFill="1" applyBorder="1" applyAlignment="1">
      <alignment horizontal="center"/>
    </xf>
    <xf numFmtId="4" fontId="56" fillId="0" borderId="44" xfId="56" applyNumberFormat="1" applyFont="1" applyFill="1" applyBorder="1" applyAlignment="1">
      <alignment horizontal="center"/>
    </xf>
    <xf numFmtId="3" fontId="47" fillId="28" borderId="45" xfId="56" applyNumberFormat="1" applyFont="1" applyFill="1" applyBorder="1" applyAlignment="1">
      <alignment horizontal="center"/>
    </xf>
    <xf numFmtId="0" fontId="48" fillId="0" borderId="46" xfId="56" applyFont="1" applyFill="1" applyBorder="1" applyAlignment="1">
      <alignment horizontal="center" vertical="center"/>
    </xf>
    <xf numFmtId="3" fontId="57" fillId="0" borderId="42" xfId="52" applyNumberFormat="1" applyFont="1" applyFill="1" applyBorder="1" applyAlignment="1">
      <alignment horizontal="center" vertical="center"/>
    </xf>
    <xf numFmtId="2" fontId="48" fillId="0" borderId="41" xfId="56" applyNumberFormat="1" applyFont="1" applyFill="1" applyBorder="1" applyAlignment="1">
      <alignment horizontal="center" vertical="center"/>
    </xf>
    <xf numFmtId="4" fontId="47" fillId="0" borderId="44" xfId="56" applyNumberFormat="1" applyFont="1" applyFill="1" applyBorder="1" applyAlignment="1">
      <alignment horizontal="center"/>
    </xf>
    <xf numFmtId="3" fontId="48" fillId="0" borderId="45" xfId="56" applyNumberFormat="1" applyFont="1" applyFill="1" applyBorder="1" applyAlignment="1">
      <alignment horizontal="center"/>
    </xf>
    <xf numFmtId="2" fontId="48" fillId="0" borderId="45" xfId="56" applyNumberFormat="1" applyFont="1" applyFill="1" applyBorder="1" applyAlignment="1">
      <alignment horizontal="center" vertical="center"/>
    </xf>
    <xf numFmtId="3" fontId="48" fillId="0" borderId="46" xfId="56" applyNumberFormat="1" applyFont="1" applyFill="1" applyBorder="1" applyAlignment="1">
      <alignment horizontal="center"/>
    </xf>
    <xf numFmtId="172" fontId="44" fillId="0" borderId="38" xfId="0" applyNumberFormat="1" applyFont="1" applyFill="1" applyBorder="1" applyAlignment="1">
      <alignment horizontal="right"/>
    </xf>
    <xf numFmtId="0" fontId="44" fillId="0" borderId="39" xfId="0" applyNumberFormat="1" applyFont="1" applyFill="1" applyBorder="1" applyAlignment="1">
      <alignment horizontal="right"/>
    </xf>
    <xf numFmtId="172" fontId="54" fillId="0" borderId="37" xfId="0" applyNumberFormat="1" applyFont="1" applyFill="1" applyBorder="1"/>
    <xf numFmtId="4" fontId="54" fillId="0" borderId="22" xfId="0" applyNumberFormat="1" applyFont="1" applyBorder="1" applyAlignment="1">
      <alignment horizontal="right"/>
    </xf>
    <xf numFmtId="4" fontId="54" fillId="0" borderId="19" xfId="0" applyNumberFormat="1" applyFont="1" applyBorder="1" applyAlignment="1">
      <alignment horizontal="right"/>
    </xf>
    <xf numFmtId="0" fontId="47" fillId="0" borderId="31" xfId="65" applyFont="1" applyFill="1" applyBorder="1" applyAlignment="1">
      <alignment horizontal="center" vertical="center" wrapText="1"/>
    </xf>
    <xf numFmtId="0" fontId="47" fillId="0" borderId="32" xfId="65" applyFont="1" applyFill="1" applyBorder="1" applyAlignment="1">
      <alignment horizontal="center" vertical="center" wrapText="1"/>
    </xf>
    <xf numFmtId="49" fontId="47" fillId="0" borderId="47" xfId="56" applyNumberFormat="1" applyFont="1" applyBorder="1" applyAlignment="1">
      <alignment horizontal="center" vertical="center" wrapText="1"/>
    </xf>
    <xf numFmtId="0" fontId="47" fillId="28" borderId="0" xfId="56" applyFont="1" applyFill="1" applyBorder="1" applyAlignment="1">
      <alignment horizontal="center" vertical="center" wrapText="1"/>
    </xf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horizontal="left" wrapText="1"/>
    </xf>
    <xf numFmtId="0" fontId="50" fillId="0" borderId="0" xfId="54" applyFont="1" applyAlignment="1">
      <alignment horizontal="left" vertical="top" wrapText="1"/>
    </xf>
    <xf numFmtId="0" fontId="5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5" fillId="0" borderId="15" xfId="0" applyFont="1" applyBorder="1" applyAlignment="1">
      <alignment horizontal="center" vertical="center"/>
    </xf>
    <xf numFmtId="0" fontId="54" fillId="0" borderId="13" xfId="0" applyFont="1" applyFill="1" applyBorder="1" applyAlignment="1">
      <alignment horizontal="left"/>
    </xf>
    <xf numFmtId="0" fontId="54" fillId="0" borderId="22" xfId="0" applyFont="1" applyFill="1" applyBorder="1" applyAlignment="1">
      <alignment horizontal="left"/>
    </xf>
    <xf numFmtId="0" fontId="54" fillId="0" borderId="18" xfId="0" applyFont="1" applyFill="1" applyBorder="1" applyAlignment="1">
      <alignment horizontal="left"/>
    </xf>
    <xf numFmtId="0" fontId="54" fillId="0" borderId="19" xfId="0" applyFont="1" applyFill="1" applyBorder="1" applyAlignment="1">
      <alignment horizontal="left"/>
    </xf>
    <xf numFmtId="0" fontId="55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173" fontId="55" fillId="0" borderId="15" xfId="0" applyNumberFormat="1" applyFont="1" applyBorder="1" applyAlignment="1">
      <alignment horizontal="center" vertical="center"/>
    </xf>
    <xf numFmtId="0" fontId="35" fillId="0" borderId="0" xfId="52" applyFont="1" applyAlignment="1">
      <alignment horizontal="center" wrapText="1"/>
    </xf>
    <xf numFmtId="0" fontId="38" fillId="0" borderId="33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38" fillId="0" borderId="13" xfId="52" applyFont="1" applyFill="1" applyBorder="1" applyAlignment="1">
      <alignment horizontal="center" vertical="center"/>
    </xf>
    <xf numFmtId="0" fontId="38" fillId="0" borderId="17" xfId="52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171" fontId="38" fillId="0" borderId="34" xfId="52" applyNumberFormat="1" applyFont="1" applyFill="1" applyBorder="1" applyAlignment="1">
      <alignment horizontal="center" vertical="center" wrapText="1"/>
    </xf>
    <xf numFmtId="171" fontId="38" fillId="0" borderId="21" xfId="52" applyNumberFormat="1" applyFont="1" applyFill="1" applyBorder="1" applyAlignment="1">
      <alignment horizontal="center" vertical="center" wrapText="1"/>
    </xf>
    <xf numFmtId="171" fontId="38" fillId="0" borderId="35" xfId="52" applyNumberFormat="1" applyFont="1" applyFill="1" applyBorder="1" applyAlignment="1">
      <alignment horizontal="center" vertical="center" wrapText="1"/>
    </xf>
    <xf numFmtId="0" fontId="40" fillId="0" borderId="15" xfId="52" applyFont="1" applyBorder="1" applyAlignment="1">
      <alignment horizontal="center" vertical="center"/>
    </xf>
  </cellXfs>
  <cellStyles count="80">
    <cellStyle name="_Передача 2005_отпр в РЭК_сентябрь2005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60% - Акцент1 2" xfId="14" xr:uid="{00000000-0005-0000-0000-00000D000000}"/>
    <cellStyle name="60% - Акцент2 2" xfId="15" xr:uid="{00000000-0005-0000-0000-00000E000000}"/>
    <cellStyle name="60% - Акцент3 2" xfId="16" xr:uid="{00000000-0005-0000-0000-00000F000000}"/>
    <cellStyle name="60% - Акцент4 2" xfId="17" xr:uid="{00000000-0005-0000-0000-000010000000}"/>
    <cellStyle name="60% - Акцент5 2" xfId="18" xr:uid="{00000000-0005-0000-0000-000011000000}"/>
    <cellStyle name="60% - Акцент6 2" xfId="19" xr:uid="{00000000-0005-0000-0000-000012000000}"/>
    <cellStyle name="Акцент1 2" xfId="27" xr:uid="{00000000-0005-0000-0000-00001A000000}"/>
    <cellStyle name="Акцент2 2" xfId="28" xr:uid="{00000000-0005-0000-0000-00001B000000}"/>
    <cellStyle name="Акцент3 2" xfId="29" xr:uid="{00000000-0005-0000-0000-00001C000000}"/>
    <cellStyle name="Акцент4 2" xfId="30" xr:uid="{00000000-0005-0000-0000-00001D000000}"/>
    <cellStyle name="Акцент5 2" xfId="31" xr:uid="{00000000-0005-0000-0000-00001E000000}"/>
    <cellStyle name="Акцент6 2" xfId="32" xr:uid="{00000000-0005-0000-0000-00001F000000}"/>
    <cellStyle name="Беззащитный" xfId="33" xr:uid="{00000000-0005-0000-0000-000020000000}"/>
    <cellStyle name="Ввод  2" xfId="34" xr:uid="{00000000-0005-0000-0000-000021000000}"/>
    <cellStyle name="Вывод 2" xfId="35" xr:uid="{00000000-0005-0000-0000-000022000000}"/>
    <cellStyle name="Вычисление 2" xfId="36" xr:uid="{00000000-0005-0000-0000-000023000000}"/>
    <cellStyle name="Заголовок" xfId="37" xr:uid="{00000000-0005-0000-0000-000024000000}"/>
    <cellStyle name="Заголовок 1 2" xfId="38" xr:uid="{00000000-0005-0000-0000-000025000000}"/>
    <cellStyle name="Заголовок 2 2" xfId="39" xr:uid="{00000000-0005-0000-0000-000026000000}"/>
    <cellStyle name="Заголовок 3 2" xfId="40" xr:uid="{00000000-0005-0000-0000-000027000000}"/>
    <cellStyle name="Заголовок 4 2" xfId="41" xr:uid="{00000000-0005-0000-0000-000028000000}"/>
    <cellStyle name="ЗаголовокСтолбца" xfId="42" xr:uid="{00000000-0005-0000-0000-000029000000}"/>
    <cellStyle name="Защитный" xfId="43" xr:uid="{00000000-0005-0000-0000-00002A000000}"/>
    <cellStyle name="Значение" xfId="44" xr:uid="{00000000-0005-0000-0000-00002B000000}"/>
    <cellStyle name="Итог 2" xfId="45" xr:uid="{00000000-0005-0000-0000-00002C000000}"/>
    <cellStyle name="Контрольная ячейка 2" xfId="46" xr:uid="{00000000-0005-0000-0000-00002D000000}"/>
    <cellStyle name="Мои наименования показателей" xfId="47" xr:uid="{00000000-0005-0000-0000-00002E000000}"/>
    <cellStyle name="Мой заголовок" xfId="48" xr:uid="{00000000-0005-0000-0000-00002F000000}"/>
    <cellStyle name="Мой заголовок листа" xfId="49" xr:uid="{00000000-0005-0000-0000-000030000000}"/>
    <cellStyle name="Название 2" xfId="50" xr:uid="{00000000-0005-0000-0000-000031000000}"/>
    <cellStyle name="Нейтральный 2" xfId="51" xr:uid="{00000000-0005-0000-0000-000032000000}"/>
    <cellStyle name="Обычный" xfId="0" builtinId="0"/>
    <cellStyle name="Обычный 10" xfId="52" xr:uid="{00000000-0005-0000-0000-000034000000}"/>
    <cellStyle name="Обычный 11" xfId="53" xr:uid="{00000000-0005-0000-0000-000035000000}"/>
    <cellStyle name="Обычный 2" xfId="54" xr:uid="{00000000-0005-0000-0000-000036000000}"/>
    <cellStyle name="Обычный 2 2" xfId="55" xr:uid="{00000000-0005-0000-0000-000037000000}"/>
    <cellStyle name="Обычный 2 3" xfId="56" xr:uid="{00000000-0005-0000-0000-000038000000}"/>
    <cellStyle name="Обычный 2_Приложение КЭСК" xfId="57" xr:uid="{00000000-0005-0000-0000-000039000000}"/>
    <cellStyle name="Обычный 3" xfId="58" xr:uid="{00000000-0005-0000-0000-00003A000000}"/>
    <cellStyle name="Обычный 4" xfId="59" xr:uid="{00000000-0005-0000-0000-00003B000000}"/>
    <cellStyle name="Обычный 5" xfId="60" xr:uid="{00000000-0005-0000-0000-00003C000000}"/>
    <cellStyle name="Обычный 6" xfId="61" xr:uid="{00000000-0005-0000-0000-00003D000000}"/>
    <cellStyle name="Обычный 7" xfId="62" xr:uid="{00000000-0005-0000-0000-00003E000000}"/>
    <cellStyle name="Обычный 8" xfId="63" xr:uid="{00000000-0005-0000-0000-00003F000000}"/>
    <cellStyle name="Обычный 9" xfId="64" xr:uid="{00000000-0005-0000-0000-000040000000}"/>
    <cellStyle name="Обычный_СЭ-4ф по актам" xfId="65" xr:uid="{00000000-0005-0000-0000-000041000000}"/>
    <cellStyle name="Плохой 2" xfId="66" xr:uid="{00000000-0005-0000-0000-000042000000}"/>
    <cellStyle name="Пояснение 2" xfId="67" xr:uid="{00000000-0005-0000-0000-000043000000}"/>
    <cellStyle name="Примечание 2" xfId="68" xr:uid="{00000000-0005-0000-0000-000044000000}"/>
    <cellStyle name="Процентный 2" xfId="69" xr:uid="{00000000-0005-0000-0000-000045000000}"/>
    <cellStyle name="Связанная ячейка 2" xfId="70" xr:uid="{00000000-0005-0000-0000-000046000000}"/>
    <cellStyle name="Стиль 1" xfId="71" xr:uid="{00000000-0005-0000-0000-000047000000}"/>
    <cellStyle name="Текст предупреждения 2" xfId="72" xr:uid="{00000000-0005-0000-0000-000048000000}"/>
    <cellStyle name="Текстовый" xfId="73" xr:uid="{00000000-0005-0000-0000-000049000000}"/>
    <cellStyle name="Тысячи [0]_3Com" xfId="74" xr:uid="{00000000-0005-0000-0000-00004A000000}"/>
    <cellStyle name="Тысячи_3Com" xfId="75" xr:uid="{00000000-0005-0000-0000-00004B000000}"/>
    <cellStyle name="Формула" xfId="76" xr:uid="{00000000-0005-0000-0000-00004C000000}"/>
    <cellStyle name="ФормулаВБ" xfId="77" xr:uid="{00000000-0005-0000-0000-00004D000000}"/>
    <cellStyle name="ФормулаНаКонтроль" xfId="78" xr:uid="{00000000-0005-0000-0000-00004E000000}"/>
    <cellStyle name="Хороший 2" xfId="79" xr:uid="{00000000-0005-0000-0000-00004F000000}"/>
    <cellStyle name="Comma [0]_laroux" xfId="20" xr:uid="{00000000-0005-0000-0000-000013000000}"/>
    <cellStyle name="Comma_Distribution model DTEK v.01" xfId="21" xr:uid="{00000000-0005-0000-0000-000014000000}"/>
    <cellStyle name="Currency [0]" xfId="22" xr:uid="{00000000-0005-0000-0000-000015000000}"/>
    <cellStyle name="Currency_laroux" xfId="23" xr:uid="{00000000-0005-0000-0000-000016000000}"/>
    <cellStyle name="Normal_ASUS" xfId="24" xr:uid="{00000000-0005-0000-0000-000017000000}"/>
    <cellStyle name="Normal1" xfId="25" xr:uid="{00000000-0005-0000-0000-000018000000}"/>
    <cellStyle name="Price_Body" xfId="26" xr:uid="{00000000-0005-0000-0000-00001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zoomScale="90" zoomScaleNormal="90" workbookViewId="0">
      <selection activeCell="C9" sqref="C9"/>
    </sheetView>
  </sheetViews>
  <sheetFormatPr baseColWidth="10" defaultColWidth="9.1640625" defaultRowHeight="13"/>
  <cols>
    <col min="1" max="1" width="4.1640625" style="1" customWidth="1"/>
    <col min="2" max="2" width="22.6640625" style="1" customWidth="1"/>
    <col min="3" max="3" width="27" style="1" customWidth="1"/>
    <col min="4" max="4" width="24" style="4" customWidth="1"/>
    <col min="5" max="5" width="26.33203125" style="1" customWidth="1"/>
    <col min="6" max="6" width="8" style="1" customWidth="1"/>
    <col min="7" max="16384" width="9.1640625" style="1"/>
  </cols>
  <sheetData>
    <row r="1" spans="2:6" ht="13.25" customHeight="1">
      <c r="D1" s="69"/>
    </row>
    <row r="2" spans="2:6" ht="51" customHeight="1">
      <c r="D2" s="69" t="s">
        <v>19</v>
      </c>
    </row>
    <row r="3" spans="2:6" ht="22.25" customHeight="1"/>
    <row r="4" spans="2:6" ht="12.75" customHeight="1">
      <c r="B4" s="95" t="s">
        <v>40</v>
      </c>
      <c r="C4" s="95"/>
      <c r="D4" s="95"/>
      <c r="E4" s="95"/>
    </row>
    <row r="5" spans="2:6" ht="44.25" customHeight="1">
      <c r="B5" s="95"/>
      <c r="C5" s="95"/>
      <c r="D5" s="95"/>
      <c r="E5" s="95"/>
    </row>
    <row r="6" spans="2:6" ht="44.25" customHeight="1" thickBot="1">
      <c r="B6" s="94" t="s">
        <v>46</v>
      </c>
      <c r="C6" s="94"/>
      <c r="D6" s="94"/>
      <c r="E6" s="94"/>
    </row>
    <row r="7" spans="2:6" ht="36.5" customHeight="1" thickBot="1">
      <c r="B7" s="92" t="s">
        <v>0</v>
      </c>
      <c r="C7" s="92" t="s">
        <v>43</v>
      </c>
      <c r="D7" s="2" t="s">
        <v>41</v>
      </c>
      <c r="E7" s="2" t="s">
        <v>45</v>
      </c>
    </row>
    <row r="8" spans="2:6" ht="66" customHeight="1" thickBot="1">
      <c r="B8" s="93"/>
      <c r="C8" s="93"/>
      <c r="D8" s="2" t="s">
        <v>44</v>
      </c>
      <c r="E8" s="2" t="s">
        <v>44</v>
      </c>
    </row>
    <row r="9" spans="2:6" ht="18">
      <c r="B9" s="72" t="s">
        <v>1</v>
      </c>
      <c r="C9" s="78">
        <f>SUM(C10:C13)</f>
        <v>333794</v>
      </c>
      <c r="D9" s="83">
        <f>SUM(D10:D13)</f>
        <v>321128</v>
      </c>
      <c r="E9" s="75">
        <f>SUM(E10:E13)</f>
        <v>12666</v>
      </c>
      <c r="F9" s="3"/>
    </row>
    <row r="10" spans="2:6" ht="16">
      <c r="B10" s="73" t="s">
        <v>2</v>
      </c>
      <c r="C10" s="79">
        <f>SUM(D10:E10)</f>
        <v>0</v>
      </c>
      <c r="D10" s="84">
        <v>0</v>
      </c>
      <c r="E10" s="76">
        <v>0</v>
      </c>
    </row>
    <row r="11" spans="2:6" ht="16">
      <c r="B11" s="73" t="s">
        <v>3</v>
      </c>
      <c r="C11" s="79">
        <f t="shared" ref="C11:C13" si="0">SUM(D11:E11)</f>
        <v>295048</v>
      </c>
      <c r="D11" s="71">
        <v>295048</v>
      </c>
      <c r="E11" s="81">
        <v>0</v>
      </c>
    </row>
    <row r="12" spans="2:6" ht="16">
      <c r="B12" s="73" t="s">
        <v>4</v>
      </c>
      <c r="C12" s="79">
        <f t="shared" si="0"/>
        <v>38746</v>
      </c>
      <c r="D12" s="85">
        <v>26080</v>
      </c>
      <c r="E12" s="82">
        <v>12666</v>
      </c>
    </row>
    <row r="13" spans="2:6" ht="17" thickBot="1">
      <c r="B13" s="74" t="s">
        <v>5</v>
      </c>
      <c r="C13" s="80">
        <f t="shared" si="0"/>
        <v>0</v>
      </c>
      <c r="D13" s="86">
        <v>0</v>
      </c>
      <c r="E13" s="77">
        <v>0</v>
      </c>
    </row>
    <row r="15" spans="2:6">
      <c r="D15" s="1"/>
    </row>
    <row r="16" spans="2:6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</sheetData>
  <mergeCells count="4">
    <mergeCell ref="B7:B8"/>
    <mergeCell ref="C7:C8"/>
    <mergeCell ref="B6:E6"/>
    <mergeCell ref="B4:E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"/>
  <sheetViews>
    <sheetView workbookViewId="0">
      <selection activeCell="D6" sqref="D6"/>
    </sheetView>
  </sheetViews>
  <sheetFormatPr baseColWidth="10" defaultColWidth="9.1640625" defaultRowHeight="15"/>
  <cols>
    <col min="1" max="1" width="3.83203125" style="20" customWidth="1"/>
    <col min="2" max="2" width="15.83203125" style="22" customWidth="1"/>
    <col min="3" max="3" width="19.33203125" style="22" customWidth="1"/>
    <col min="4" max="4" width="20.83203125" style="22" customWidth="1"/>
    <col min="5" max="5" width="20.5" style="18" customWidth="1"/>
    <col min="6" max="6" width="23" style="18" customWidth="1"/>
    <col min="7" max="7" width="16" style="18" customWidth="1"/>
    <col min="8" max="13" width="9.1640625" style="18"/>
    <col min="14" max="16384" width="9.1640625" style="20"/>
  </cols>
  <sheetData>
    <row r="1" spans="1:13" ht="43.5" customHeight="1">
      <c r="B1" s="17"/>
      <c r="C1" s="17"/>
      <c r="D1" s="18"/>
      <c r="E1" s="97" t="s">
        <v>20</v>
      </c>
      <c r="F1" s="97"/>
      <c r="G1" s="19"/>
    </row>
    <row r="3" spans="1:13" ht="45.75" customHeight="1">
      <c r="B3" s="96" t="s">
        <v>13</v>
      </c>
      <c r="C3" s="96"/>
      <c r="D3" s="96"/>
      <c r="E3" s="96"/>
      <c r="F3" s="96"/>
      <c r="G3" s="21"/>
    </row>
    <row r="5" spans="1:13" ht="93.75" customHeight="1">
      <c r="C5" s="23" t="s">
        <v>39</v>
      </c>
      <c r="D5" s="24" t="s">
        <v>14</v>
      </c>
      <c r="E5" s="25" t="s">
        <v>15</v>
      </c>
      <c r="F5" s="26"/>
      <c r="M5" s="20"/>
    </row>
    <row r="6" spans="1:13" ht="21" customHeight="1">
      <c r="C6" s="27"/>
      <c r="D6" s="28"/>
      <c r="E6" s="28"/>
      <c r="F6" s="29"/>
      <c r="M6" s="20"/>
    </row>
    <row r="11" spans="1:13" ht="30.75" customHeight="1">
      <c r="A11" s="45" t="s">
        <v>35</v>
      </c>
      <c r="B11" s="98" t="s">
        <v>36</v>
      </c>
      <c r="C11" s="98"/>
      <c r="D11" s="98"/>
      <c r="E11" s="98"/>
      <c r="F11" s="98"/>
      <c r="G11" s="30"/>
    </row>
    <row r="13" spans="1:13" s="34" customFormat="1" ht="18">
      <c r="B13" s="31"/>
      <c r="C13" s="32"/>
      <c r="D13" s="32"/>
      <c r="E13" s="32"/>
      <c r="F13" s="33"/>
      <c r="G13" s="33"/>
    </row>
    <row r="14" spans="1:13" ht="18">
      <c r="B14" s="32"/>
      <c r="C14" s="32"/>
      <c r="D14" s="32"/>
      <c r="F14" s="35"/>
    </row>
  </sheetData>
  <mergeCells count="3">
    <mergeCell ref="B3:F3"/>
    <mergeCell ref="E1:F1"/>
    <mergeCell ref="B11:F11"/>
  </mergeCells>
  <pageMargins left="0.62992125984251968" right="0.19685039370078741" top="0.47244094488188981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E27" sqref="E27"/>
    </sheetView>
  </sheetViews>
  <sheetFormatPr baseColWidth="10" defaultColWidth="8.83203125" defaultRowHeight="15"/>
  <sheetData>
    <row r="1" spans="1:8" ht="15" customHeight="1">
      <c r="E1" s="100" t="s">
        <v>21</v>
      </c>
      <c r="F1" s="100"/>
      <c r="G1" s="100"/>
      <c r="H1" s="100"/>
    </row>
    <row r="2" spans="1:8" ht="45.75" customHeight="1">
      <c r="E2" s="100"/>
      <c r="F2" s="100"/>
      <c r="G2" s="100"/>
      <c r="H2" s="100"/>
    </row>
    <row r="4" spans="1:8" s="36" customFormat="1" ht="30" customHeight="1">
      <c r="A4" s="99" t="s">
        <v>16</v>
      </c>
      <c r="B4" s="99"/>
      <c r="C4" s="99"/>
      <c r="D4" s="99"/>
      <c r="E4" s="99"/>
      <c r="F4" s="99"/>
      <c r="G4" s="99"/>
      <c r="H4" s="99"/>
    </row>
    <row r="7" spans="1:8" ht="54" customHeight="1">
      <c r="A7" s="100" t="s">
        <v>17</v>
      </c>
      <c r="B7" s="100"/>
      <c r="C7" s="100"/>
      <c r="D7" s="100"/>
      <c r="E7" s="100"/>
      <c r="F7" s="100"/>
      <c r="G7" s="100"/>
      <c r="H7" s="100"/>
    </row>
  </sheetData>
  <mergeCells count="3">
    <mergeCell ref="A4:H4"/>
    <mergeCell ref="A7:H7"/>
    <mergeCell ref="E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A4" sqref="A4:H4"/>
    </sheetView>
  </sheetViews>
  <sheetFormatPr baseColWidth="10" defaultColWidth="8.83203125" defaultRowHeight="15"/>
  <cols>
    <col min="8" max="8" width="16.1640625" customWidth="1"/>
  </cols>
  <sheetData>
    <row r="1" spans="1:8">
      <c r="F1" s="100" t="s">
        <v>22</v>
      </c>
      <c r="G1" s="100"/>
      <c r="H1" s="100"/>
    </row>
    <row r="2" spans="1:8" ht="46.5" customHeight="1">
      <c r="F2" s="100"/>
      <c r="G2" s="100"/>
      <c r="H2" s="100"/>
    </row>
    <row r="4" spans="1:8" s="36" customFormat="1" ht="30" customHeight="1">
      <c r="A4" s="99" t="s">
        <v>18</v>
      </c>
      <c r="B4" s="99"/>
      <c r="C4" s="99"/>
      <c r="D4" s="99"/>
      <c r="E4" s="99"/>
      <c r="F4" s="99"/>
      <c r="G4" s="99"/>
      <c r="H4" s="99"/>
    </row>
    <row r="7" spans="1:8" ht="54" customHeight="1">
      <c r="A7" s="100" t="s">
        <v>17</v>
      </c>
      <c r="B7" s="100"/>
      <c r="C7" s="100"/>
      <c r="D7" s="100"/>
      <c r="E7" s="100"/>
      <c r="F7" s="100"/>
      <c r="G7" s="100"/>
      <c r="H7" s="100"/>
    </row>
  </sheetData>
  <mergeCells count="3">
    <mergeCell ref="A4:H4"/>
    <mergeCell ref="A7:H7"/>
    <mergeCell ref="F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zoomScaleNormal="100" workbookViewId="0">
      <selection activeCell="D12" sqref="D12"/>
    </sheetView>
  </sheetViews>
  <sheetFormatPr baseColWidth="10" defaultColWidth="8.83203125" defaultRowHeight="15"/>
  <cols>
    <col min="2" max="2" width="43.33203125" customWidth="1"/>
    <col min="3" max="3" width="13.33203125" customWidth="1"/>
    <col min="4" max="4" width="12.1640625" customWidth="1"/>
    <col min="5" max="5" width="12.5" bestFit="1" customWidth="1"/>
    <col min="6" max="6" width="9.5" bestFit="1" customWidth="1"/>
    <col min="8" max="8" width="11.5" bestFit="1" customWidth="1"/>
  </cols>
  <sheetData>
    <row r="1" spans="1:10" ht="15" customHeight="1">
      <c r="F1" s="107" t="s">
        <v>23</v>
      </c>
      <c r="G1" s="107"/>
      <c r="H1" s="107"/>
      <c r="I1" s="107"/>
      <c r="J1" s="107"/>
    </row>
    <row r="2" spans="1:10">
      <c r="F2" s="107"/>
      <c r="G2" s="107"/>
      <c r="H2" s="107"/>
      <c r="I2" s="107"/>
      <c r="J2" s="107"/>
    </row>
    <row r="3" spans="1:10">
      <c r="F3" s="107"/>
      <c r="G3" s="107"/>
      <c r="H3" s="107"/>
      <c r="I3" s="107"/>
      <c r="J3" s="107"/>
    </row>
    <row r="4" spans="1:10" ht="12.5" customHeight="1">
      <c r="F4" s="37"/>
      <c r="G4" s="37"/>
      <c r="H4" s="37"/>
      <c r="I4" s="37"/>
      <c r="J4" s="37"/>
    </row>
    <row r="5" spans="1:10" ht="15" customHeight="1">
      <c r="B5" s="106" t="s">
        <v>24</v>
      </c>
      <c r="C5" s="106"/>
      <c r="D5" s="106"/>
      <c r="E5" s="44"/>
      <c r="F5" s="37"/>
      <c r="G5" s="37"/>
      <c r="H5" s="37"/>
      <c r="I5" s="37"/>
      <c r="J5" s="37"/>
    </row>
    <row r="6" spans="1:10" ht="31.5" customHeight="1">
      <c r="B6" s="106"/>
      <c r="C6" s="106"/>
      <c r="D6" s="106"/>
      <c r="E6" s="44"/>
    </row>
    <row r="7" spans="1:10" ht="16" thickBot="1">
      <c r="C7" s="38"/>
      <c r="D7" s="38"/>
      <c r="E7" s="38"/>
    </row>
    <row r="8" spans="1:10" ht="16" thickBot="1">
      <c r="A8" s="101" t="s">
        <v>25</v>
      </c>
      <c r="B8" s="101" t="s">
        <v>26</v>
      </c>
      <c r="C8" s="108" t="str">
        <f>п20г!B6</f>
        <v>Декабрь 2018 г.</v>
      </c>
      <c r="D8" s="108"/>
    </row>
    <row r="9" spans="1:10" ht="31" thickBot="1">
      <c r="A9" s="101"/>
      <c r="B9" s="101"/>
      <c r="C9" s="67" t="s">
        <v>27</v>
      </c>
      <c r="D9" s="68" t="s">
        <v>28</v>
      </c>
    </row>
    <row r="10" spans="1:10" ht="16" thickBot="1">
      <c r="A10" s="101"/>
      <c r="B10" s="101"/>
      <c r="C10" s="68" t="s">
        <v>29</v>
      </c>
      <c r="D10" s="68" t="s">
        <v>30</v>
      </c>
    </row>
    <row r="11" spans="1:10" s="36" customFormat="1">
      <c r="A11" s="39">
        <v>1</v>
      </c>
      <c r="B11" s="40" t="s">
        <v>38</v>
      </c>
      <c r="C11" s="40"/>
      <c r="D11" s="41"/>
      <c r="H11" s="48"/>
    </row>
    <row r="12" spans="1:10" ht="18" customHeight="1">
      <c r="A12" s="42"/>
      <c r="B12" s="43" t="s">
        <v>31</v>
      </c>
      <c r="C12" s="70">
        <f>п20г!C9</f>
        <v>333794</v>
      </c>
      <c r="D12" s="89">
        <v>2.1</v>
      </c>
      <c r="F12" s="49"/>
    </row>
    <row r="13" spans="1:10" ht="18.5" customHeight="1" thickBot="1">
      <c r="A13" s="63"/>
      <c r="B13" s="64" t="s">
        <v>32</v>
      </c>
      <c r="C13" s="87">
        <f>488.519+37.238+12.238</f>
        <v>537.99500000000012</v>
      </c>
      <c r="D13" s="88">
        <v>656.06299999999999</v>
      </c>
    </row>
    <row r="14" spans="1:10">
      <c r="A14" s="102" t="s">
        <v>33</v>
      </c>
      <c r="B14" s="103"/>
      <c r="C14" s="90">
        <f>C12</f>
        <v>333794</v>
      </c>
      <c r="D14" s="65"/>
      <c r="G14" s="16"/>
      <c r="H14" s="16"/>
    </row>
    <row r="15" spans="1:10" ht="16" thickBot="1">
      <c r="A15" s="104" t="s">
        <v>34</v>
      </c>
      <c r="B15" s="105"/>
      <c r="C15" s="91">
        <f>C13</f>
        <v>537.99500000000012</v>
      </c>
      <c r="D15" s="66"/>
    </row>
  </sheetData>
  <mergeCells count="7">
    <mergeCell ref="A8:A10"/>
    <mergeCell ref="A14:B14"/>
    <mergeCell ref="A15:B15"/>
    <mergeCell ref="B5:D6"/>
    <mergeCell ref="F1:J3"/>
    <mergeCell ref="C8:D8"/>
    <mergeCell ref="B8:B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0"/>
  <sheetViews>
    <sheetView zoomScale="70" zoomScaleNormal="70" workbookViewId="0">
      <selection activeCell="D29" sqref="D29"/>
    </sheetView>
  </sheetViews>
  <sheetFormatPr baseColWidth="10" defaultColWidth="29.5" defaultRowHeight="14" customHeight="1"/>
  <cols>
    <col min="1" max="1" width="22.33203125" customWidth="1"/>
    <col min="2" max="2" width="26.6640625" customWidth="1"/>
    <col min="3" max="3" width="30.83203125" customWidth="1"/>
    <col min="4" max="4" width="19.5" customWidth="1"/>
    <col min="5" max="5" width="27.83203125" customWidth="1"/>
    <col min="6" max="6" width="20" customWidth="1"/>
    <col min="7" max="8" width="9.83203125" bestFit="1" customWidth="1"/>
    <col min="9" max="9" width="10.5" customWidth="1"/>
    <col min="10" max="10" width="11.5" customWidth="1"/>
    <col min="11" max="254" width="9.1640625" customWidth="1"/>
    <col min="255" max="255" width="23.33203125" customWidth="1"/>
  </cols>
  <sheetData>
    <row r="1" spans="1:12" ht="14" customHeight="1">
      <c r="D1" s="100" t="s">
        <v>23</v>
      </c>
      <c r="E1" s="100"/>
    </row>
    <row r="2" spans="1:12" ht="36" customHeight="1">
      <c r="D2" s="100"/>
      <c r="E2" s="100"/>
    </row>
    <row r="4" spans="1:12" s="6" customFormat="1" ht="24" customHeight="1">
      <c r="A4" s="109" t="s">
        <v>42</v>
      </c>
      <c r="B4" s="109"/>
      <c r="C4" s="109"/>
      <c r="D4" s="109"/>
      <c r="E4" s="109"/>
      <c r="F4" s="5"/>
      <c r="G4" s="5"/>
      <c r="H4" s="5"/>
      <c r="I4" s="5"/>
      <c r="J4" s="5"/>
    </row>
    <row r="5" spans="1:12" ht="16.5" customHeight="1" thickBot="1">
      <c r="A5" s="7"/>
      <c r="B5" s="7"/>
      <c r="C5" s="8"/>
      <c r="D5" s="8"/>
      <c r="E5" s="8"/>
      <c r="F5" s="8"/>
      <c r="G5" s="8"/>
      <c r="H5" s="8"/>
      <c r="I5" s="8"/>
      <c r="J5" s="8"/>
    </row>
    <row r="6" spans="1:12" ht="15" customHeight="1" thickBot="1">
      <c r="A6" s="110" t="s">
        <v>6</v>
      </c>
      <c r="B6" s="113" t="s">
        <v>7</v>
      </c>
      <c r="C6" s="116" t="s">
        <v>8</v>
      </c>
      <c r="D6" s="119" t="s">
        <v>9</v>
      </c>
      <c r="E6" s="119"/>
      <c r="F6" s="8"/>
      <c r="G6" s="8"/>
      <c r="H6" s="8"/>
      <c r="I6" s="8"/>
      <c r="J6" s="8"/>
    </row>
    <row r="7" spans="1:12" ht="22.5" customHeight="1" thickBot="1">
      <c r="A7" s="111"/>
      <c r="B7" s="114"/>
      <c r="C7" s="117"/>
      <c r="D7" s="119" t="s">
        <v>10</v>
      </c>
      <c r="E7" s="119"/>
      <c r="F7" s="8"/>
      <c r="G7" s="8"/>
      <c r="H7" s="8"/>
      <c r="I7" s="8"/>
      <c r="J7" s="8"/>
    </row>
    <row r="8" spans="1:12" s="11" customFormat="1" ht="74.25" customHeight="1" thickBot="1">
      <c r="A8" s="112"/>
      <c r="B8" s="115"/>
      <c r="C8" s="118"/>
      <c r="D8" s="61" t="s">
        <v>11</v>
      </c>
      <c r="E8" s="62" t="s">
        <v>12</v>
      </c>
      <c r="F8" s="9"/>
      <c r="G8" s="9"/>
      <c r="H8" s="9"/>
      <c r="I8" s="9"/>
      <c r="J8" s="10"/>
    </row>
    <row r="9" spans="1:12" ht="15.75" customHeight="1">
      <c r="A9" s="54">
        <v>43101</v>
      </c>
      <c r="B9" s="57" t="s">
        <v>37</v>
      </c>
      <c r="C9" s="50" t="s">
        <v>37</v>
      </c>
      <c r="D9" s="50" t="s">
        <v>37</v>
      </c>
      <c r="E9" s="51" t="s">
        <v>37</v>
      </c>
      <c r="F9" s="13"/>
      <c r="G9" s="8"/>
      <c r="H9" s="8"/>
      <c r="I9" s="8"/>
      <c r="J9" s="8"/>
    </row>
    <row r="10" spans="1:12" s="8" customFormat="1" ht="15.75" customHeight="1">
      <c r="A10" s="55">
        <v>43132</v>
      </c>
      <c r="B10" s="58" t="s">
        <v>37</v>
      </c>
      <c r="C10" s="46" t="s">
        <v>37</v>
      </c>
      <c r="D10" s="46" t="s">
        <v>37</v>
      </c>
      <c r="E10" s="52" t="s">
        <v>37</v>
      </c>
      <c r="F10" s="13"/>
      <c r="K10"/>
      <c r="L10"/>
    </row>
    <row r="11" spans="1:12" s="8" customFormat="1" ht="15.75" customHeight="1">
      <c r="A11" s="55">
        <v>43160</v>
      </c>
      <c r="B11" s="58" t="s">
        <v>37</v>
      </c>
      <c r="C11" s="46" t="s">
        <v>37</v>
      </c>
      <c r="D11" s="46" t="s">
        <v>37</v>
      </c>
      <c r="E11" s="52" t="s">
        <v>37</v>
      </c>
      <c r="F11" s="13"/>
      <c r="K11"/>
      <c r="L11"/>
    </row>
    <row r="12" spans="1:12" s="8" customFormat="1" ht="15.75" customHeight="1">
      <c r="A12" s="55">
        <v>43191</v>
      </c>
      <c r="B12" s="58" t="s">
        <v>37</v>
      </c>
      <c r="C12" s="46" t="s">
        <v>37</v>
      </c>
      <c r="D12" s="46" t="s">
        <v>37</v>
      </c>
      <c r="E12" s="52" t="s">
        <v>37</v>
      </c>
      <c r="F12" s="13"/>
      <c r="K12"/>
      <c r="L12"/>
    </row>
    <row r="13" spans="1:12" s="8" customFormat="1" ht="15.75" customHeight="1">
      <c r="A13" s="55">
        <v>43221</v>
      </c>
      <c r="B13" s="58" t="s">
        <v>37</v>
      </c>
      <c r="C13" s="46" t="s">
        <v>37</v>
      </c>
      <c r="D13" s="46" t="s">
        <v>37</v>
      </c>
      <c r="E13" s="52" t="s">
        <v>37</v>
      </c>
      <c r="F13" s="13"/>
      <c r="K13"/>
      <c r="L13"/>
    </row>
    <row r="14" spans="1:12" s="8" customFormat="1" ht="15.75" customHeight="1">
      <c r="A14" s="55">
        <v>43252</v>
      </c>
      <c r="B14" s="59">
        <v>18663</v>
      </c>
      <c r="C14" s="47" t="s">
        <v>37</v>
      </c>
      <c r="D14" s="46">
        <f>B14</f>
        <v>18663</v>
      </c>
      <c r="E14" s="52" t="s">
        <v>37</v>
      </c>
      <c r="F14" s="13"/>
      <c r="K14"/>
      <c r="L14"/>
    </row>
    <row r="15" spans="1:12" s="8" customFormat="1" ht="15.75" customHeight="1">
      <c r="A15" s="55">
        <v>43282</v>
      </c>
      <c r="B15" s="46">
        <v>549351</v>
      </c>
      <c r="C15" s="46" t="s">
        <v>37</v>
      </c>
      <c r="D15" s="46">
        <f>B15</f>
        <v>549351</v>
      </c>
      <c r="E15" s="52" t="s">
        <v>37</v>
      </c>
      <c r="F15" s="13"/>
      <c r="K15"/>
      <c r="L15"/>
    </row>
    <row r="16" spans="1:12" s="8" customFormat="1" ht="15.75" customHeight="1">
      <c r="A16" s="55">
        <v>43313</v>
      </c>
      <c r="B16" s="58">
        <v>523945</v>
      </c>
      <c r="C16" s="46" t="s">
        <v>37</v>
      </c>
      <c r="D16" s="46">
        <f>B16</f>
        <v>523945</v>
      </c>
      <c r="E16" s="52" t="s">
        <v>37</v>
      </c>
      <c r="F16" s="13"/>
      <c r="K16"/>
      <c r="L16"/>
    </row>
    <row r="17" spans="1:12" s="8" customFormat="1" ht="15.75" customHeight="1">
      <c r="A17" s="55">
        <v>43344</v>
      </c>
      <c r="B17" s="58">
        <v>400121.11300000013</v>
      </c>
      <c r="C17" s="46" t="s">
        <v>37</v>
      </c>
      <c r="D17" s="46">
        <f t="shared" ref="D17:D20" si="0">B17</f>
        <v>400121.11300000013</v>
      </c>
      <c r="E17" s="52" t="s">
        <v>37</v>
      </c>
      <c r="K17"/>
      <c r="L17"/>
    </row>
    <row r="18" spans="1:12" s="8" customFormat="1" ht="15.75" customHeight="1">
      <c r="A18" s="55">
        <v>43374</v>
      </c>
      <c r="B18" s="58">
        <v>317786.95999999985</v>
      </c>
      <c r="C18" s="46" t="s">
        <v>37</v>
      </c>
      <c r="D18" s="46">
        <f t="shared" si="0"/>
        <v>317786.95999999985</v>
      </c>
      <c r="E18" s="52" t="s">
        <v>37</v>
      </c>
      <c r="K18"/>
      <c r="L18"/>
    </row>
    <row r="19" spans="1:12" s="8" customFormat="1" ht="15.75" customHeight="1">
      <c r="A19" s="55">
        <v>43405</v>
      </c>
      <c r="B19" s="58">
        <v>323314.72000000009</v>
      </c>
      <c r="C19" s="46" t="s">
        <v>37</v>
      </c>
      <c r="D19" s="46">
        <f t="shared" si="0"/>
        <v>323314.72000000009</v>
      </c>
      <c r="E19" s="52" t="s">
        <v>37</v>
      </c>
      <c r="K19"/>
      <c r="L19"/>
    </row>
    <row r="20" spans="1:12" s="8" customFormat="1" ht="15.75" customHeight="1" thickBot="1">
      <c r="A20" s="56">
        <v>43435</v>
      </c>
      <c r="B20" s="60">
        <v>333794</v>
      </c>
      <c r="C20" s="12" t="s">
        <v>37</v>
      </c>
      <c r="D20" s="53">
        <f t="shared" si="0"/>
        <v>333794</v>
      </c>
      <c r="E20" s="53" t="s">
        <v>37</v>
      </c>
      <c r="K20"/>
      <c r="L20"/>
    </row>
    <row r="21" spans="1:12" s="7" customFormat="1" ht="15.75" customHeight="1">
      <c r="A21" s="14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</row>
    <row r="22" spans="1:12" s="7" customFormat="1" ht="15.75" customHeight="1">
      <c r="A22" s="14"/>
      <c r="B22" s="15"/>
      <c r="C22" s="15"/>
      <c r="D22" s="15"/>
      <c r="E22" s="15"/>
      <c r="F22" s="16"/>
      <c r="G22" s="16"/>
      <c r="H22" s="16"/>
      <c r="I22" s="16"/>
      <c r="J22" s="16"/>
      <c r="K22" s="16"/>
      <c r="L22" s="16"/>
    </row>
    <row r="23" spans="1:12" s="7" customFormat="1" ht="15.75" customHeight="1">
      <c r="A23" s="14"/>
      <c r="B23" s="15"/>
      <c r="C23" s="15"/>
      <c r="D23" s="15"/>
      <c r="E23" s="15"/>
      <c r="F23" s="16"/>
      <c r="G23" s="16"/>
      <c r="H23" s="16"/>
      <c r="I23" s="16"/>
      <c r="J23" s="16"/>
      <c r="K23" s="16"/>
      <c r="L23" s="16"/>
    </row>
    <row r="24" spans="1:12" s="7" customFormat="1" ht="15.75" customHeight="1">
      <c r="A24" s="14"/>
      <c r="B24" s="15"/>
      <c r="C24" s="15"/>
      <c r="D24" s="15"/>
      <c r="E24" s="15"/>
      <c r="F24" s="16"/>
      <c r="G24" s="16"/>
      <c r="H24" s="16"/>
      <c r="I24" s="16"/>
      <c r="J24" s="16"/>
      <c r="K24" s="16"/>
      <c r="L24" s="16"/>
    </row>
    <row r="25" spans="1:12" s="7" customFormat="1" ht="15.75" customHeight="1">
      <c r="A25" s="14"/>
      <c r="B25" s="15"/>
      <c r="C25" s="15"/>
      <c r="D25" s="15"/>
      <c r="E25" s="15"/>
      <c r="F25" s="16"/>
      <c r="G25" s="16"/>
      <c r="H25" s="16"/>
      <c r="I25" s="16"/>
      <c r="J25" s="16"/>
      <c r="K25" s="16"/>
      <c r="L25" s="16"/>
    </row>
    <row r="26" spans="1:12" s="7" customFormat="1" ht="15.75" customHeight="1">
      <c r="A26" s="14"/>
      <c r="B26" s="15"/>
      <c r="C26" s="15"/>
      <c r="D26" s="15"/>
      <c r="E26" s="15"/>
      <c r="F26" s="16"/>
      <c r="G26" s="16"/>
      <c r="H26" s="16"/>
      <c r="I26" s="16"/>
      <c r="J26" s="16"/>
      <c r="K26" s="16"/>
      <c r="L26" s="16"/>
    </row>
    <row r="27" spans="1:12" s="7" customFormat="1" ht="15.75" customHeight="1">
      <c r="A27" s="14"/>
      <c r="B27" s="15"/>
      <c r="C27" s="15"/>
      <c r="D27" s="15"/>
      <c r="E27" s="15"/>
      <c r="F27" s="16"/>
      <c r="G27" s="16"/>
      <c r="H27" s="16"/>
      <c r="I27" s="16"/>
      <c r="J27" s="16"/>
      <c r="K27" s="16"/>
      <c r="L27" s="16"/>
    </row>
    <row r="28" spans="1:12" s="7" customFormat="1" ht="15.75" customHeight="1">
      <c r="A28" s="14"/>
      <c r="B28" s="15"/>
      <c r="C28" s="15"/>
      <c r="D28" s="15"/>
      <c r="E28" s="15"/>
      <c r="F28" s="16"/>
      <c r="G28" s="16"/>
      <c r="H28" s="16"/>
      <c r="I28" s="16"/>
      <c r="J28" s="16"/>
      <c r="K28" s="16"/>
      <c r="L28" s="16"/>
    </row>
    <row r="29" spans="1:12" s="7" customFormat="1" ht="15.75" customHeight="1">
      <c r="A29" s="14"/>
      <c r="B29" s="15"/>
      <c r="C29" s="15"/>
      <c r="D29" s="15"/>
      <c r="E29" s="15"/>
      <c r="F29" s="16"/>
      <c r="G29" s="16"/>
      <c r="H29" s="16"/>
      <c r="I29" s="16"/>
      <c r="J29" s="16"/>
      <c r="K29" s="16"/>
      <c r="L29" s="16"/>
    </row>
    <row r="30" spans="1:12" s="7" customFormat="1" ht="15.75" customHeight="1">
      <c r="A30" s="14"/>
      <c r="B30" s="15"/>
      <c r="C30" s="15"/>
      <c r="D30" s="15"/>
      <c r="E30" s="15"/>
      <c r="F30" s="16"/>
      <c r="G30" s="16"/>
      <c r="H30" s="16"/>
      <c r="I30" s="16"/>
      <c r="J30" s="16"/>
      <c r="K30" s="16"/>
      <c r="L30" s="16"/>
    </row>
    <row r="31" spans="1:12" s="7" customFormat="1" ht="15.75" customHeight="1">
      <c r="A31" s="14"/>
      <c r="B31" s="15"/>
      <c r="C31" s="15"/>
      <c r="D31" s="15"/>
      <c r="E31" s="15"/>
      <c r="F31" s="16"/>
      <c r="G31" s="16"/>
      <c r="H31" s="16"/>
      <c r="I31" s="16"/>
      <c r="J31" s="16"/>
      <c r="K31" s="16"/>
      <c r="L31" s="16"/>
    </row>
    <row r="32" spans="1:12" s="7" customFormat="1" ht="15.75" customHeight="1">
      <c r="A32" s="14"/>
      <c r="B32" s="15"/>
      <c r="C32" s="15"/>
      <c r="D32" s="15"/>
      <c r="E32" s="15"/>
      <c r="F32" s="16"/>
      <c r="G32" s="16"/>
      <c r="H32" s="16"/>
      <c r="I32" s="16"/>
      <c r="J32" s="16"/>
      <c r="K32" s="16"/>
      <c r="L32" s="16"/>
    </row>
    <row r="33" spans="1:5" s="16" customFormat="1" ht="15.75" customHeight="1">
      <c r="A33" s="14"/>
      <c r="B33" s="15"/>
      <c r="C33" s="15"/>
      <c r="D33" s="15"/>
      <c r="E33" s="15"/>
    </row>
    <row r="34" spans="1:5" s="16" customFormat="1" ht="15.75" customHeight="1">
      <c r="A34" s="14"/>
      <c r="B34" s="15"/>
      <c r="C34" s="15"/>
      <c r="D34" s="15"/>
      <c r="E34" s="15"/>
    </row>
    <row r="35" spans="1:5" s="16" customFormat="1" ht="15.75" customHeight="1">
      <c r="A35" s="14"/>
      <c r="B35" s="15"/>
      <c r="C35" s="15"/>
      <c r="D35" s="15"/>
      <c r="E35" s="15"/>
    </row>
    <row r="36" spans="1:5" s="16" customFormat="1" ht="15.75" customHeight="1">
      <c r="A36" s="14"/>
      <c r="B36" s="15"/>
      <c r="C36" s="15"/>
      <c r="D36" s="15"/>
      <c r="E36" s="15"/>
    </row>
    <row r="37" spans="1:5" s="16" customFormat="1" ht="15.75" customHeight="1">
      <c r="A37" s="14"/>
      <c r="B37" s="15"/>
      <c r="C37" s="15"/>
      <c r="D37" s="15"/>
      <c r="E37" s="15"/>
    </row>
    <row r="38" spans="1:5" s="16" customFormat="1" ht="15.75" customHeight="1">
      <c r="A38" s="14"/>
      <c r="B38" s="15"/>
      <c r="C38" s="15"/>
      <c r="D38" s="15"/>
      <c r="E38" s="15"/>
    </row>
    <row r="39" spans="1:5" s="16" customFormat="1" ht="14" customHeight="1">
      <c r="A39" s="7"/>
      <c r="B39" s="7"/>
      <c r="C39" s="7"/>
      <c r="D39" s="7"/>
      <c r="E39" s="7"/>
    </row>
    <row r="40" spans="1:5" s="16" customFormat="1" ht="14" customHeight="1"/>
  </sheetData>
  <mergeCells count="7">
    <mergeCell ref="D1:E2"/>
    <mergeCell ref="A4:E4"/>
    <mergeCell ref="A6:A8"/>
    <mergeCell ref="B6:B8"/>
    <mergeCell ref="C6:C8"/>
    <mergeCell ref="D6:E6"/>
    <mergeCell ref="D7:E7"/>
  </mergeCells>
  <printOptions horizontalCentered="1"/>
  <pageMargins left="0" right="0" top="0.43307086614173229" bottom="0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п20г</vt:lpstr>
      <vt:lpstr>п. 20 Д</vt:lpstr>
      <vt:lpstr>п20е</vt:lpstr>
      <vt:lpstr>п20з</vt:lpstr>
      <vt:lpstr>п23а</vt:lpstr>
      <vt:lpstr>п23б</vt:lpstr>
      <vt:lpstr>'п. 20 Д'!Область_печати</vt:lpstr>
      <vt:lpstr>п23б!Область_печати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2020-01-29T06:30:47Z</dcterms:modified>
</cp:coreProperties>
</file>